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6\февраль\Уточнение\Приложения в Excel\"/>
    </mc:Choice>
  </mc:AlternateContent>
  <bookViews>
    <workbookView xWindow="0" yWindow="0" windowWidth="38400" windowHeight="17700"/>
  </bookViews>
  <sheets>
    <sheet name="2027-2028 годы" sheetId="2" r:id="rId1"/>
  </sheets>
  <definedNames>
    <definedName name="_xlnm.Print_Titles" localSheetId="0">'2027-2028 годы'!$16:$16</definedName>
    <definedName name="_xlnm.Print_Area" localSheetId="0">'2027-2028 годы'!$A$6:$E$64</definedName>
  </definedNames>
  <calcPr calcId="162913" iterate="1"/>
</workbook>
</file>

<file path=xl/calcChain.xml><?xml version="1.0" encoding="utf-8"?>
<calcChain xmlns="http://schemas.openxmlformats.org/spreadsheetml/2006/main">
  <c r="E17" i="2" l="1"/>
  <c r="D17" i="2"/>
  <c r="E25" i="2"/>
  <c r="D25" i="2"/>
  <c r="E29" i="2"/>
  <c r="D29" i="2"/>
  <c r="E35" i="2"/>
  <c r="D35" i="2"/>
  <c r="E40" i="2"/>
  <c r="D40" i="2"/>
  <c r="E42" i="2"/>
  <c r="D42" i="2"/>
  <c r="E48" i="2"/>
  <c r="D48" i="2"/>
  <c r="E51" i="2"/>
  <c r="D51" i="2"/>
  <c r="E53" i="2"/>
  <c r="D53" i="2"/>
  <c r="E57" i="2"/>
  <c r="D57" i="2"/>
  <c r="E62" i="2"/>
  <c r="D62" i="2"/>
  <c r="E64" i="2" l="1"/>
  <c r="D64" i="2"/>
</calcChain>
</file>

<file path=xl/sharedStrings.xml><?xml version="1.0" encoding="utf-8"?>
<sst xmlns="http://schemas.openxmlformats.org/spreadsheetml/2006/main" count="64" uniqueCount="62">
  <si>
    <t>Сумма на год</t>
  </si>
  <si>
    <t>Пр</t>
  </si>
  <si>
    <t>Рз</t>
  </si>
  <si>
    <t>Наименование показателя</t>
  </si>
  <si>
    <t>тыс.руб.</t>
  </si>
  <si>
    <t>2027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</si>
  <si>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</si>
  <si>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</si>
  <si>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</si>
  <si>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</si>
  <si>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</si>
  <si>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</si>
  <si>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</si>
  <si>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</si>
  <si>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</si>
  <si>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</si>
  <si>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</si>
  <si>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</si>
  <si>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</si>
  <si>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</si>
  <si>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</si>
  <si>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</si>
  <si>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</si>
  <si>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</si>
  <si>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</si>
  <si>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</si>
  <si>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</si>
  <si>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</si>
  <si>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</si>
  <si>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</si>
  <si>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</si>
  <si>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</si>
  <si>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</si>
  <si>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</si>
  <si>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</si>
  <si>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</si>
  <si>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</si>
  <si>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</si>
  <si>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</si>
  <si>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</si>
  <si>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</si>
  <si>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</si>
  <si>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</si>
  <si>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</si>
  <si>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</si>
  <si>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</si>
  <si>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</si>
  <si>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</si>
  <si>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</si>
  <si>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</si>
  <si>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</si>
  <si>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</si>
  <si>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</si>
  <si>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</si>
  <si>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к решению Думы</t>
  </si>
  <si>
    <t>города Когалыма</t>
  </si>
  <si>
    <t>от ________ №_______</t>
  </si>
  <si>
    <t>Приложение 8</t>
  </si>
  <si>
    <t>2028 год</t>
  </si>
  <si>
    <t>Распределение бюджетных ассигнований по разделам и подразделам классификации расходов бюджета города Когалыма на плановый период 2027 и 2028 годов</t>
  </si>
  <si>
    <t>от 15.12.2025  №592-ГД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</si>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</sst>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0"/>
    <numFmt numFmtId="166" formatCode="00;;"/>
    <numFmt numFmtId="167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9" fillId="0" borderId="0"/>
  </cellStyleXfs>
  <cellXfs count="2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167" fontId="3" fillId="0" borderId="0" xfId="1" applyNumberFormat="1" applyFont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>
      <alignment horizontal="left" vertical="center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6" fillId="0" borderId="1" xfId="2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4" applyNumberFormat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alignment horizontal="left" vertical="center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topLeftCell="A27" zoomScaleNormal="100" zoomScaleSheetLayoutView="75" workbookViewId="0">
      <selection activeCell="G60" sqref="G60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x14ac:dyDescent="0.25">
      <c r="D1" s="20" t="s">
        <v>61</v>
      </c>
    </row>
    <row r="2" spans="1:6" x14ac:dyDescent="0.25">
      <c r="D2" s="20" t="s">
        <v>54</v>
      </c>
    </row>
    <row r="3" spans="1:6" x14ac:dyDescent="0.25">
      <c r="D3" s="20" t="s">
        <v>55</v>
      </c>
    </row>
    <row r="4" spans="1:6" x14ac:dyDescent="0.25">
      <c r="D4" s="20" t="s">
        <v>56</v>
      </c>
    </row>
    <row r="5" spans="1:6" x14ac:dyDescent="0.25">
      <c r="D5" s="21"/>
    </row>
    <row r="6" spans="1:6" ht="16.5" customHeight="1" x14ac:dyDescent="0.25">
      <c r="A6" s="10"/>
      <c r="B6" s="11"/>
      <c r="C6" s="11"/>
      <c r="D6" s="20" t="s">
        <v>57</v>
      </c>
      <c r="E6" s="13"/>
    </row>
    <row r="7" spans="1:6" ht="16.5" customHeight="1" x14ac:dyDescent="0.25">
      <c r="A7" s="10"/>
      <c r="B7" s="11"/>
      <c r="C7" s="11"/>
      <c r="D7" s="20" t="s">
        <v>54</v>
      </c>
      <c r="E7" s="13"/>
    </row>
    <row r="8" spans="1:6" ht="16.5" customHeight="1" x14ac:dyDescent="0.25">
      <c r="A8" s="10"/>
      <c r="B8" s="11"/>
      <c r="C8" s="11"/>
      <c r="D8" s="20" t="s">
        <v>55</v>
      </c>
      <c r="E8" s="13"/>
    </row>
    <row r="9" spans="1:6" ht="16.5" customHeight="1" x14ac:dyDescent="0.25">
      <c r="A9" s="10"/>
      <c r="B9" s="11"/>
      <c r="C9" s="11"/>
      <c r="D9" s="20" t="s">
        <v>60</v>
      </c>
      <c r="E9" s="13"/>
    </row>
    <row r="10" spans="1:6" ht="16.5" customHeight="1" x14ac:dyDescent="0.25">
      <c r="A10" s="10"/>
      <c r="B10" s="11"/>
      <c r="C10" s="11"/>
      <c r="D10" s="12"/>
      <c r="E10" s="13"/>
    </row>
    <row r="11" spans="1:6" x14ac:dyDescent="0.25">
      <c r="A11" s="10"/>
      <c r="B11" s="11"/>
      <c r="C11" s="11"/>
      <c r="D11" s="13"/>
      <c r="E11" s="13"/>
    </row>
    <row r="12" spans="1:6" ht="48" customHeight="1" x14ac:dyDescent="0.25">
      <c r="A12" s="22" t="s">
        <v>59</v>
      </c>
      <c r="B12" s="22"/>
      <c r="C12" s="22"/>
      <c r="D12" s="22"/>
      <c r="E12" s="22"/>
      <c r="F12" s="3"/>
    </row>
    <row r="13" spans="1:6" ht="24.75" customHeight="1" x14ac:dyDescent="0.25">
      <c r="A13" s="5"/>
      <c r="B13" s="6"/>
      <c r="C13" s="6"/>
      <c r="D13" s="9"/>
      <c r="E13" s="7" t="s">
        <v>4</v>
      </c>
      <c r="F13" s="3"/>
    </row>
    <row r="14" spans="1:6" ht="22.5" customHeight="1" x14ac:dyDescent="0.25">
      <c r="A14" s="24" t="s">
        <v>3</v>
      </c>
      <c r="B14" s="24" t="s">
        <v>2</v>
      </c>
      <c r="C14" s="24" t="s">
        <v>1</v>
      </c>
      <c r="D14" s="23" t="s">
        <v>0</v>
      </c>
      <c r="E14" s="23"/>
      <c r="F14" s="3"/>
    </row>
    <row r="15" spans="1:6" ht="30" customHeight="1" x14ac:dyDescent="0.25">
      <c r="A15" s="24"/>
      <c r="B15" s="24"/>
      <c r="C15" s="24"/>
      <c r="D15" s="8" t="s">
        <v>5</v>
      </c>
      <c r="E15" s="8" t="s">
        <v>58</v>
      </c>
      <c r="F15" s="4"/>
    </row>
    <row r="16" spans="1:6" ht="18" customHeight="1" x14ac:dyDescent="0.25">
      <c r="A16" s="18">
        <v>1</v>
      </c>
      <c r="B16" s="19">
        <v>2</v>
      </c>
      <c r="C16" s="19">
        <v>3</v>
      </c>
      <c r="D16" s="19">
        <v>4</v>
      </c>
      <c r="E16" s="19">
        <v>5</v>
      </c>
      <c r="F16" s="4"/>
    </row>
    <row r="17" spans="1:6" x14ac:dyDescent="0.25">
      <c r="A17" s="15" t="s">
        <v>6</v>
      </c>
      <c r="B17" s="16">
        <v>1</v>
      </c>
      <c r="C17" s="16">
        <v>0</v>
      </c>
      <c r="D17" s="25">
        <f>D18+D19+D20+D21+D22+D23+D24</f>
        <v>1220121.6000000001</v>
      </c>
      <c r="E17" s="25">
        <f>E18+E19+E20+E21+E22+E23+E24</f>
        <v>1357289.1</v>
      </c>
      <c r="F17" s="3"/>
    </row>
    <row r="18" spans="1:6" ht="25.5" x14ac:dyDescent="0.25">
      <c r="A18" s="15" t="s">
        <v>7</v>
      </c>
      <c r="B18" s="16">
        <v>1</v>
      </c>
      <c r="C18" s="16">
        <v>2</v>
      </c>
      <c r="D18" s="25">
        <v>8952.2999999999993</v>
      </c>
      <c r="E18" s="25">
        <v>8952.2999999999993</v>
      </c>
      <c r="F18" s="3"/>
    </row>
    <row r="19" spans="1:6" ht="25.5" x14ac:dyDescent="0.25">
      <c r="A19" s="15" t="s">
        <v>8</v>
      </c>
      <c r="B19" s="16">
        <v>1</v>
      </c>
      <c r="C19" s="16">
        <v>3</v>
      </c>
      <c r="D19" s="25">
        <v>21145.4</v>
      </c>
      <c r="E19" s="25">
        <v>21132.1</v>
      </c>
      <c r="F19" s="3"/>
    </row>
    <row r="20" spans="1:6" ht="38.25" x14ac:dyDescent="0.25">
      <c r="A20" s="15" t="s">
        <v>9</v>
      </c>
      <c r="B20" s="16">
        <v>1</v>
      </c>
      <c r="C20" s="16">
        <v>4</v>
      </c>
      <c r="D20" s="25">
        <v>291683</v>
      </c>
      <c r="E20" s="25">
        <v>292099.59999999998</v>
      </c>
      <c r="F20" s="3"/>
    </row>
    <row r="21" spans="1:6" x14ac:dyDescent="0.25">
      <c r="A21" s="15" t="s">
        <v>10</v>
      </c>
      <c r="B21" s="16">
        <v>1</v>
      </c>
      <c r="C21" s="16">
        <v>5</v>
      </c>
      <c r="D21" s="25">
        <v>5.6</v>
      </c>
      <c r="E21" s="25">
        <v>2.4</v>
      </c>
      <c r="F21" s="3"/>
    </row>
    <row r="22" spans="1:6" ht="25.5" x14ac:dyDescent="0.25">
      <c r="A22" s="15" t="s">
        <v>11</v>
      </c>
      <c r="B22" s="16">
        <v>1</v>
      </c>
      <c r="C22" s="16">
        <v>6</v>
      </c>
      <c r="D22" s="25">
        <v>79707.7</v>
      </c>
      <c r="E22" s="25">
        <v>78035.7</v>
      </c>
      <c r="F22" s="3"/>
    </row>
    <row r="23" spans="1:6" x14ac:dyDescent="0.25">
      <c r="A23" s="15" t="s">
        <v>12</v>
      </c>
      <c r="B23" s="16">
        <v>1</v>
      </c>
      <c r="C23" s="16">
        <v>11</v>
      </c>
      <c r="D23" s="25">
        <v>12000</v>
      </c>
      <c r="E23" s="25">
        <v>12000</v>
      </c>
      <c r="F23" s="3"/>
    </row>
    <row r="24" spans="1:6" x14ac:dyDescent="0.25">
      <c r="A24" s="15" t="s">
        <v>13</v>
      </c>
      <c r="B24" s="16">
        <v>1</v>
      </c>
      <c r="C24" s="16">
        <v>13</v>
      </c>
      <c r="D24" s="25">
        <v>806627.6</v>
      </c>
      <c r="E24" s="25">
        <v>945067</v>
      </c>
      <c r="F24" s="3"/>
    </row>
    <row r="25" spans="1:6" x14ac:dyDescent="0.25">
      <c r="A25" s="15" t="s">
        <v>14</v>
      </c>
      <c r="B25" s="16">
        <v>3</v>
      </c>
      <c r="C25" s="16">
        <v>0</v>
      </c>
      <c r="D25" s="25">
        <f>D26+D27+D28</f>
        <v>85264.6</v>
      </c>
      <c r="E25" s="25">
        <f>E26+E27+E28</f>
        <v>86253.900000000009</v>
      </c>
      <c r="F25" s="3"/>
    </row>
    <row r="26" spans="1:6" x14ac:dyDescent="0.25">
      <c r="A26" s="15" t="s">
        <v>15</v>
      </c>
      <c r="B26" s="16">
        <v>3</v>
      </c>
      <c r="C26" s="16">
        <v>4</v>
      </c>
      <c r="D26" s="25">
        <v>10156.1</v>
      </c>
      <c r="E26" s="25">
        <v>10156.1</v>
      </c>
      <c r="F26" s="3"/>
    </row>
    <row r="27" spans="1:6" ht="25.5" x14ac:dyDescent="0.25">
      <c r="A27" s="15" t="s">
        <v>16</v>
      </c>
      <c r="B27" s="16">
        <v>3</v>
      </c>
      <c r="C27" s="16">
        <v>10</v>
      </c>
      <c r="D27" s="25">
        <v>63279.199999999997</v>
      </c>
      <c r="E27" s="25">
        <v>63818.2</v>
      </c>
      <c r="F27" s="3"/>
    </row>
    <row r="28" spans="1:6" ht="25.5" x14ac:dyDescent="0.25">
      <c r="A28" s="15" t="s">
        <v>17</v>
      </c>
      <c r="B28" s="16">
        <v>3</v>
      </c>
      <c r="C28" s="16">
        <v>14</v>
      </c>
      <c r="D28" s="25">
        <v>11829.3</v>
      </c>
      <c r="E28" s="25">
        <v>12279.6</v>
      </c>
      <c r="F28" s="3"/>
    </row>
    <row r="29" spans="1:6" x14ac:dyDescent="0.25">
      <c r="A29" s="15" t="s">
        <v>18</v>
      </c>
      <c r="B29" s="16">
        <v>4</v>
      </c>
      <c r="C29" s="16">
        <v>0</v>
      </c>
      <c r="D29" s="25">
        <f>D30+D31+D32+D33+D34</f>
        <v>623925.79999999993</v>
      </c>
      <c r="E29" s="25">
        <f>E30+E31+E32+E33+E34</f>
        <v>641560.19999999995</v>
      </c>
    </row>
    <row r="30" spans="1:6" x14ac:dyDescent="0.25">
      <c r="A30" s="15" t="s">
        <v>19</v>
      </c>
      <c r="B30" s="16">
        <v>4</v>
      </c>
      <c r="C30" s="16">
        <v>1</v>
      </c>
      <c r="D30" s="25">
        <v>40118.199999999997</v>
      </c>
      <c r="E30" s="25">
        <v>40111</v>
      </c>
    </row>
    <row r="31" spans="1:6" x14ac:dyDescent="0.25">
      <c r="A31" s="15" t="s">
        <v>20</v>
      </c>
      <c r="B31" s="16">
        <v>4</v>
      </c>
      <c r="C31" s="16">
        <v>5</v>
      </c>
      <c r="D31" s="25">
        <v>24724.1</v>
      </c>
      <c r="E31" s="25">
        <v>24724.1</v>
      </c>
    </row>
    <row r="32" spans="1:6" x14ac:dyDescent="0.25">
      <c r="A32" s="15" t="s">
        <v>21</v>
      </c>
      <c r="B32" s="16">
        <v>4</v>
      </c>
      <c r="C32" s="16">
        <v>8</v>
      </c>
      <c r="D32" s="25">
        <v>65609.399999999994</v>
      </c>
      <c r="E32" s="25">
        <v>68233.8</v>
      </c>
    </row>
    <row r="33" spans="1:5" x14ac:dyDescent="0.25">
      <c r="A33" s="15" t="s">
        <v>22</v>
      </c>
      <c r="B33" s="16">
        <v>4</v>
      </c>
      <c r="C33" s="16">
        <v>9</v>
      </c>
      <c r="D33" s="25">
        <v>384426</v>
      </c>
      <c r="E33" s="25">
        <v>400714.2</v>
      </c>
    </row>
    <row r="34" spans="1:5" x14ac:dyDescent="0.25">
      <c r="A34" s="15" t="s">
        <v>23</v>
      </c>
      <c r="B34" s="16">
        <v>4</v>
      </c>
      <c r="C34" s="16">
        <v>12</v>
      </c>
      <c r="D34" s="25">
        <v>109048.1</v>
      </c>
      <c r="E34" s="25">
        <v>107777.1</v>
      </c>
    </row>
    <row r="35" spans="1:5" x14ac:dyDescent="0.25">
      <c r="A35" s="15" t="s">
        <v>24</v>
      </c>
      <c r="B35" s="16">
        <v>5</v>
      </c>
      <c r="C35" s="16">
        <v>0</v>
      </c>
      <c r="D35" s="25">
        <f>D36+D37+D38+D39</f>
        <v>378523.7</v>
      </c>
      <c r="E35" s="25">
        <f>E36+E37+E38+E39</f>
        <v>391166.60000000003</v>
      </c>
    </row>
    <row r="36" spans="1:5" x14ac:dyDescent="0.25">
      <c r="A36" s="15" t="s">
        <v>25</v>
      </c>
      <c r="B36" s="16">
        <v>5</v>
      </c>
      <c r="C36" s="16">
        <v>1</v>
      </c>
      <c r="D36" s="25">
        <v>66367.7</v>
      </c>
      <c r="E36" s="25">
        <v>66412.3</v>
      </c>
    </row>
    <row r="37" spans="1:5" x14ac:dyDescent="0.25">
      <c r="A37" s="15" t="s">
        <v>26</v>
      </c>
      <c r="B37" s="16">
        <v>5</v>
      </c>
      <c r="C37" s="16">
        <v>2</v>
      </c>
      <c r="D37" s="25">
        <v>54783</v>
      </c>
      <c r="E37" s="25">
        <v>59579.3</v>
      </c>
    </row>
    <row r="38" spans="1:5" x14ac:dyDescent="0.25">
      <c r="A38" s="15" t="s">
        <v>27</v>
      </c>
      <c r="B38" s="16">
        <v>5</v>
      </c>
      <c r="C38" s="16">
        <v>3</v>
      </c>
      <c r="D38" s="25">
        <v>172751.2</v>
      </c>
      <c r="E38" s="25">
        <v>179176.2</v>
      </c>
    </row>
    <row r="39" spans="1:5" x14ac:dyDescent="0.25">
      <c r="A39" s="15" t="s">
        <v>28</v>
      </c>
      <c r="B39" s="16">
        <v>5</v>
      </c>
      <c r="C39" s="16">
        <v>5</v>
      </c>
      <c r="D39" s="25">
        <v>84621.8</v>
      </c>
      <c r="E39" s="25">
        <v>85998.8</v>
      </c>
    </row>
    <row r="40" spans="1:5" x14ac:dyDescent="0.25">
      <c r="A40" s="15" t="s">
        <v>29</v>
      </c>
      <c r="B40" s="16">
        <v>6</v>
      </c>
      <c r="C40" s="16"/>
      <c r="D40" s="25">
        <f>D41</f>
        <v>183.1</v>
      </c>
      <c r="E40" s="25">
        <f>E41</f>
        <v>183.6</v>
      </c>
    </row>
    <row r="41" spans="1:5" x14ac:dyDescent="0.25">
      <c r="A41" s="15" t="s">
        <v>30</v>
      </c>
      <c r="B41" s="16">
        <v>6</v>
      </c>
      <c r="C41" s="16">
        <v>5</v>
      </c>
      <c r="D41" s="25">
        <v>183.1</v>
      </c>
      <c r="E41" s="25">
        <v>183.6</v>
      </c>
    </row>
    <row r="42" spans="1:5" x14ac:dyDescent="0.25">
      <c r="A42" s="15" t="s">
        <v>31</v>
      </c>
      <c r="B42" s="16">
        <v>7</v>
      </c>
      <c r="C42" s="16">
        <v>0</v>
      </c>
      <c r="D42" s="25">
        <f>D43+D44+D45+D46+D47</f>
        <v>4254957.8</v>
      </c>
      <c r="E42" s="25">
        <f>E43+E44+E45+E46+E47</f>
        <v>4267264.9000000004</v>
      </c>
    </row>
    <row r="43" spans="1:5" x14ac:dyDescent="0.25">
      <c r="A43" s="15" t="s">
        <v>32</v>
      </c>
      <c r="B43" s="16">
        <v>7</v>
      </c>
      <c r="C43" s="16">
        <v>1</v>
      </c>
      <c r="D43" s="25">
        <v>1538413.6</v>
      </c>
      <c r="E43" s="25">
        <v>1547940.7</v>
      </c>
    </row>
    <row r="44" spans="1:5" x14ac:dyDescent="0.25">
      <c r="A44" s="15" t="s">
        <v>33</v>
      </c>
      <c r="B44" s="16">
        <v>7</v>
      </c>
      <c r="C44" s="16">
        <v>2</v>
      </c>
      <c r="D44" s="25">
        <v>2200665.9</v>
      </c>
      <c r="E44" s="25">
        <v>2202179.2999999998</v>
      </c>
    </row>
    <row r="45" spans="1:5" x14ac:dyDescent="0.25">
      <c r="A45" s="15" t="s">
        <v>34</v>
      </c>
      <c r="B45" s="16">
        <v>7</v>
      </c>
      <c r="C45" s="16">
        <v>3</v>
      </c>
      <c r="D45" s="25">
        <v>264458.7</v>
      </c>
      <c r="E45" s="25">
        <v>264876.90000000002</v>
      </c>
    </row>
    <row r="46" spans="1:5" x14ac:dyDescent="0.25">
      <c r="A46" s="15" t="s">
        <v>35</v>
      </c>
      <c r="B46" s="16">
        <v>7</v>
      </c>
      <c r="C46" s="16">
        <v>7</v>
      </c>
      <c r="D46" s="25">
        <v>65713.3</v>
      </c>
      <c r="E46" s="25">
        <v>66106</v>
      </c>
    </row>
    <row r="47" spans="1:5" x14ac:dyDescent="0.25">
      <c r="A47" s="15" t="s">
        <v>36</v>
      </c>
      <c r="B47" s="16">
        <v>7</v>
      </c>
      <c r="C47" s="16">
        <v>9</v>
      </c>
      <c r="D47" s="25">
        <v>185706.3</v>
      </c>
      <c r="E47" s="25">
        <v>186162</v>
      </c>
    </row>
    <row r="48" spans="1:5" x14ac:dyDescent="0.25">
      <c r="A48" s="15" t="s">
        <v>37</v>
      </c>
      <c r="B48" s="16">
        <v>8</v>
      </c>
      <c r="C48" s="16">
        <v>0</v>
      </c>
      <c r="D48" s="25">
        <f>D49+D50</f>
        <v>460983.7</v>
      </c>
      <c r="E48" s="25">
        <f>E49+E50</f>
        <v>461993.4</v>
      </c>
    </row>
    <row r="49" spans="1:5" x14ac:dyDescent="0.25">
      <c r="A49" s="15" t="s">
        <v>38</v>
      </c>
      <c r="B49" s="16">
        <v>8</v>
      </c>
      <c r="C49" s="16">
        <v>1</v>
      </c>
      <c r="D49" s="25">
        <v>371466.4</v>
      </c>
      <c r="E49" s="25">
        <v>372624.3</v>
      </c>
    </row>
    <row r="50" spans="1:5" x14ac:dyDescent="0.25">
      <c r="A50" s="15" t="s">
        <v>39</v>
      </c>
      <c r="B50" s="16">
        <v>8</v>
      </c>
      <c r="C50" s="16">
        <v>4</v>
      </c>
      <c r="D50" s="25">
        <v>89517.3</v>
      </c>
      <c r="E50" s="25">
        <v>89369.1</v>
      </c>
    </row>
    <row r="51" spans="1:5" x14ac:dyDescent="0.25">
      <c r="A51" s="15" t="s">
        <v>40</v>
      </c>
      <c r="B51" s="16">
        <v>9</v>
      </c>
      <c r="C51" s="16"/>
      <c r="D51" s="25">
        <f>D52</f>
        <v>992.2</v>
      </c>
      <c r="E51" s="25">
        <f>E52</f>
        <v>992.2</v>
      </c>
    </row>
    <row r="52" spans="1:5" x14ac:dyDescent="0.25">
      <c r="A52" s="15" t="s">
        <v>41</v>
      </c>
      <c r="B52" s="16">
        <v>9</v>
      </c>
      <c r="C52" s="16">
        <v>9</v>
      </c>
      <c r="D52" s="25">
        <v>992.2</v>
      </c>
      <c r="E52" s="25">
        <v>992.2</v>
      </c>
    </row>
    <row r="53" spans="1:5" x14ac:dyDescent="0.25">
      <c r="A53" s="15" t="s">
        <v>42</v>
      </c>
      <c r="B53" s="16">
        <v>10</v>
      </c>
      <c r="C53" s="16">
        <v>0</v>
      </c>
      <c r="D53" s="25">
        <f>D54+D55+D56</f>
        <v>98073</v>
      </c>
      <c r="E53" s="25">
        <f>E54+E55+E56</f>
        <v>98127.1</v>
      </c>
    </row>
    <row r="54" spans="1:5" x14ac:dyDescent="0.25">
      <c r="A54" s="15" t="s">
        <v>43</v>
      </c>
      <c r="B54" s="16">
        <v>10</v>
      </c>
      <c r="C54" s="16">
        <v>1</v>
      </c>
      <c r="D54" s="25">
        <v>10469.200000000001</v>
      </c>
      <c r="E54" s="25">
        <v>10469.200000000001</v>
      </c>
    </row>
    <row r="55" spans="1:5" x14ac:dyDescent="0.25">
      <c r="A55" s="15" t="s">
        <v>44</v>
      </c>
      <c r="B55" s="16">
        <v>10</v>
      </c>
      <c r="C55" s="16">
        <v>3</v>
      </c>
      <c r="D55" s="25">
        <v>25210.1</v>
      </c>
      <c r="E55" s="25">
        <v>25313</v>
      </c>
    </row>
    <row r="56" spans="1:5" x14ac:dyDescent="0.25">
      <c r="A56" s="15" t="s">
        <v>45</v>
      </c>
      <c r="B56" s="16">
        <v>10</v>
      </c>
      <c r="C56" s="16">
        <v>4</v>
      </c>
      <c r="D56" s="25">
        <v>62393.7</v>
      </c>
      <c r="E56" s="25">
        <v>62344.9</v>
      </c>
    </row>
    <row r="57" spans="1:5" x14ac:dyDescent="0.25">
      <c r="A57" s="15" t="s">
        <v>46</v>
      </c>
      <c r="B57" s="16">
        <v>11</v>
      </c>
      <c r="C57" s="16">
        <v>0</v>
      </c>
      <c r="D57" s="25">
        <f>D58+D59+D60+D61</f>
        <v>481041.5</v>
      </c>
      <c r="E57" s="25">
        <f>E58+E59+E60+E61</f>
        <v>483823.30000000005</v>
      </c>
    </row>
    <row r="58" spans="1:5" x14ac:dyDescent="0.25">
      <c r="A58" s="15" t="s">
        <v>47</v>
      </c>
      <c r="B58" s="16">
        <v>11</v>
      </c>
      <c r="C58" s="16">
        <v>1</v>
      </c>
      <c r="D58" s="25">
        <v>329966.09999999998</v>
      </c>
      <c r="E58" s="25">
        <v>332965.40000000002</v>
      </c>
    </row>
    <row r="59" spans="1:5" x14ac:dyDescent="0.25">
      <c r="A59" s="15" t="s">
        <v>48</v>
      </c>
      <c r="B59" s="16">
        <v>11</v>
      </c>
      <c r="C59" s="16">
        <v>2</v>
      </c>
      <c r="D59" s="25">
        <v>12173</v>
      </c>
      <c r="E59" s="25">
        <v>12173.5</v>
      </c>
    </row>
    <row r="60" spans="1:5" x14ac:dyDescent="0.25">
      <c r="A60" s="15" t="s">
        <v>49</v>
      </c>
      <c r="B60" s="16">
        <v>11</v>
      </c>
      <c r="C60" s="16">
        <v>3</v>
      </c>
      <c r="D60" s="25">
        <v>14483.8</v>
      </c>
      <c r="E60" s="25">
        <v>14483.8</v>
      </c>
    </row>
    <row r="61" spans="1:5" x14ac:dyDescent="0.25">
      <c r="A61" s="15" t="s">
        <v>50</v>
      </c>
      <c r="B61" s="16">
        <v>11</v>
      </c>
      <c r="C61" s="16">
        <v>5</v>
      </c>
      <c r="D61" s="25">
        <v>124418.6</v>
      </c>
      <c r="E61" s="25">
        <v>124200.6</v>
      </c>
    </row>
    <row r="62" spans="1:5" x14ac:dyDescent="0.25">
      <c r="A62" s="15" t="s">
        <v>51</v>
      </c>
      <c r="B62" s="16">
        <v>12</v>
      </c>
      <c r="C62" s="16">
        <v>0</v>
      </c>
      <c r="D62" s="25">
        <f>D63</f>
        <v>19081.5</v>
      </c>
      <c r="E62" s="25">
        <f>E63</f>
        <v>19136.8</v>
      </c>
    </row>
    <row r="63" spans="1:5" x14ac:dyDescent="0.25">
      <c r="A63" s="15" t="s">
        <v>52</v>
      </c>
      <c r="B63" s="16">
        <v>12</v>
      </c>
      <c r="C63" s="16">
        <v>2</v>
      </c>
      <c r="D63" s="25">
        <v>19081.5</v>
      </c>
      <c r="E63" s="25">
        <v>19136.8</v>
      </c>
    </row>
    <row r="64" spans="1:5" x14ac:dyDescent="0.25">
      <c r="A64" s="26" t="s">
        <v>53</v>
      </c>
      <c r="B64" s="26"/>
      <c r="C64" s="26"/>
      <c r="D64" s="17">
        <f>D17+D25+D29+D35+D40+D42+D48+D51+D53+D57+D62</f>
        <v>7623148.5</v>
      </c>
      <c r="E64" s="17">
        <f>E17+E25+E29+E35+E40+E42+E48+E51+E53+E57+E62</f>
        <v>7807791.1000000006</v>
      </c>
    </row>
    <row r="67" spans="4:4" x14ac:dyDescent="0.25">
      <c r="D67" s="14"/>
    </row>
  </sheetData>
  <mergeCells count="6">
    <mergeCell ref="A64:C64"/>
    <mergeCell ref="A12:E12"/>
    <mergeCell ref="D14:E14"/>
    <mergeCell ref="A14:A15"/>
    <mergeCell ref="B14:B15"/>
    <mergeCell ref="C14:C15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2027-2028 годы</vt:lpstr>
      <vt:lpstr>'2027-2028 годы'!Заголовки_для_печати</vt:lpstr>
      <vt:lpstr>'2027-2028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2022-11-08T05:44:15Z</cp:lastPrinted>
  <dcterms:created xsi:type="dcterms:W3CDTF">2015-11-17T11:42:08Z</dcterms:created>
  <dcterms:modified xsi:type="dcterms:W3CDTF">2026-02-10T09:38:49Z</dcterms:modified>
</cp:coreProperties>
</file>